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y\Desktop\Club Results 2024\"/>
    </mc:Choice>
  </mc:AlternateContent>
  <bookViews>
    <workbookView xWindow="0" yWindow="0" windowWidth="20490" windowHeight="7755"/>
  </bookViews>
  <sheets>
    <sheet name="YTD STANDINGS @ 10-6-24" sheetId="1" r:id="rId1"/>
  </sheets>
  <definedNames>
    <definedName name="_xlnm.Print_Area" localSheetId="0">'YTD STANDINGS @ 10-6-24'!$A$1:$J$21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G21" i="1"/>
  <c r="F21" i="1"/>
  <c r="E21" i="1"/>
  <c r="D21" i="1"/>
  <c r="O15" i="1"/>
  <c r="N15" i="1"/>
  <c r="M15" i="1"/>
  <c r="L15" i="1"/>
  <c r="K15" i="1"/>
  <c r="J15" i="1"/>
  <c r="O14" i="1"/>
  <c r="N14" i="1"/>
  <c r="M14" i="1"/>
  <c r="L14" i="1"/>
  <c r="K14" i="1"/>
  <c r="J14" i="1"/>
  <c r="O13" i="1"/>
  <c r="N13" i="1"/>
  <c r="M13" i="1"/>
  <c r="L13" i="1"/>
  <c r="K13" i="1"/>
  <c r="J13" i="1"/>
  <c r="O12" i="1"/>
  <c r="N12" i="1"/>
  <c r="M12" i="1"/>
  <c r="L12" i="1"/>
  <c r="K12" i="1"/>
  <c r="J12" i="1"/>
  <c r="O11" i="1"/>
  <c r="N11" i="1"/>
  <c r="M11" i="1"/>
  <c r="L11" i="1"/>
  <c r="K11" i="1"/>
  <c r="J11" i="1"/>
  <c r="N10" i="1"/>
  <c r="M10" i="1"/>
  <c r="L10" i="1"/>
  <c r="K10" i="1"/>
  <c r="J10" i="1"/>
  <c r="M9" i="1"/>
  <c r="L9" i="1"/>
  <c r="K9" i="1"/>
  <c r="J9" i="1"/>
  <c r="L8" i="1"/>
  <c r="K8" i="1"/>
  <c r="J8" i="1"/>
  <c r="K7" i="1"/>
  <c r="J7" i="1"/>
  <c r="J6" i="1"/>
</calcChain>
</file>

<file path=xl/sharedStrings.xml><?xml version="1.0" encoding="utf-8"?>
<sst xmlns="http://schemas.openxmlformats.org/spreadsheetml/2006/main" count="62" uniqueCount="60">
  <si>
    <t>Little Creek Bass Anglers</t>
  </si>
  <si>
    <t>Year to Date Standings</t>
  </si>
  <si>
    <t>As of 10/06/24</t>
  </si>
  <si>
    <t>Place</t>
  </si>
  <si>
    <t xml:space="preserve">Name </t>
  </si>
  <si>
    <t># Fish</t>
  </si>
  <si>
    <t># Alive</t>
  </si>
  <si>
    <t xml:space="preserve">Total Weight </t>
  </si>
  <si>
    <t>Penalty</t>
  </si>
  <si>
    <t>Big Fish</t>
  </si>
  <si>
    <t>Net Weight</t>
  </si>
  <si>
    <t>Behind
1st</t>
  </si>
  <si>
    <t>Behind
2nd</t>
  </si>
  <si>
    <t>Behind
3rd</t>
  </si>
  <si>
    <t>Behind
4th</t>
  </si>
  <si>
    <t>Behind
5th</t>
  </si>
  <si>
    <t>Behind
6th</t>
  </si>
  <si>
    <t>1</t>
  </si>
  <si>
    <t>STEVE</t>
  </si>
  <si>
    <t>REVOLINSKY</t>
  </si>
  <si>
    <t>2</t>
  </si>
  <si>
    <t>LD</t>
  </si>
  <si>
    <t>KINSEY</t>
  </si>
  <si>
    <t>3</t>
  </si>
  <si>
    <t>AIDEN</t>
  </si>
  <si>
    <t>KERLIN</t>
  </si>
  <si>
    <t>4</t>
  </si>
  <si>
    <t>JP</t>
  </si>
  <si>
    <t>SCOTT</t>
  </si>
  <si>
    <t>5</t>
  </si>
  <si>
    <t>GREG</t>
  </si>
  <si>
    <t>DICK</t>
  </si>
  <si>
    <t>6</t>
  </si>
  <si>
    <t>DENNIS</t>
  </si>
  <si>
    <t>COOK</t>
  </si>
  <si>
    <t>7</t>
  </si>
  <si>
    <t>BRIAN</t>
  </si>
  <si>
    <t>GUCKERT</t>
  </si>
  <si>
    <t>8</t>
  </si>
  <si>
    <t>CHRIS</t>
  </si>
  <si>
    <t>PIKE</t>
  </si>
  <si>
    <t>9</t>
  </si>
  <si>
    <t>AMY</t>
  </si>
  <si>
    <t>SCHWARTZ</t>
  </si>
  <si>
    <t>10</t>
  </si>
  <si>
    <t>RAY</t>
  </si>
  <si>
    <t>BARNHILL</t>
  </si>
  <si>
    <t>11</t>
  </si>
  <si>
    <t>HARRISON</t>
  </si>
  <si>
    <t>GUCKERT (JR)</t>
  </si>
  <si>
    <t>12</t>
  </si>
  <si>
    <t>BRIESEMEISTER</t>
  </si>
  <si>
    <t>13</t>
  </si>
  <si>
    <t>BRUCE</t>
  </si>
  <si>
    <t>14</t>
  </si>
  <si>
    <t>CLINT</t>
  </si>
  <si>
    <t>VANMARTER</t>
  </si>
  <si>
    <t>15</t>
  </si>
  <si>
    <t>Guests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</si>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</sst>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F575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">
    <xf numFmtId="0" fontId="0" fillId="0" borderId="0" xfId="0"/>
    <xf numFmtId="164" fontId="3" fillId="0" borderId="0" xfId="1" applyNumberFormat="1" applyFont="1" applyAlignment="1">
      <alignment horizontal="center"/>
    </xf>
    <xf numFmtId="0" fontId="4" fillId="0" borderId="0" xfId="1" applyFont="1"/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49" fontId="6" fillId="0" borderId="4" xfId="1" applyNumberFormat="1" applyFont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2" fontId="8" fillId="2" borderId="6" xfId="1" applyNumberFormat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1" fontId="8" fillId="2" borderId="8" xfId="1" applyNumberFormat="1" applyFont="1" applyFill="1" applyBorder="1" applyAlignment="1">
      <alignment horizontal="center"/>
    </xf>
    <xf numFmtId="2" fontId="8" fillId="2" borderId="8" xfId="1" applyNumberFormat="1" applyFont="1" applyFill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2" fontId="3" fillId="3" borderId="8" xfId="1" applyNumberFormat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1" fontId="8" fillId="2" borderId="8" xfId="2" applyNumberFormat="1" applyFont="1" applyFill="1" applyBorder="1" applyAlignment="1">
      <alignment horizontal="center"/>
    </xf>
    <xf numFmtId="2" fontId="8" fillId="2" borderId="8" xfId="3" applyNumberFormat="1" applyFont="1" applyFill="1" applyBorder="1" applyAlignment="1">
      <alignment horizontal="center"/>
    </xf>
    <xf numFmtId="2" fontId="8" fillId="2" borderId="8" xfId="2" applyNumberFormat="1" applyFont="1" applyFill="1" applyBorder="1" applyAlignment="1">
      <alignment horizontal="center"/>
    </xf>
    <xf numFmtId="2" fontId="3" fillId="0" borderId="8" xfId="1" applyNumberFormat="1" applyFont="1" applyFill="1" applyBorder="1" applyAlignment="1">
      <alignment horizontal="center"/>
    </xf>
    <xf numFmtId="0" fontId="9" fillId="2" borderId="7" xfId="1" applyFont="1" applyFill="1" applyBorder="1"/>
    <xf numFmtId="0" fontId="9" fillId="2" borderId="8" xfId="1" applyFont="1" applyFill="1" applyBorder="1"/>
    <xf numFmtId="0" fontId="0" fillId="0" borderId="0" xfId="0" applyBorder="1"/>
    <xf numFmtId="1" fontId="9" fillId="2" borderId="8" xfId="2" applyNumberFormat="1" applyFont="1" applyFill="1" applyBorder="1" applyAlignment="1">
      <alignment horizontal="center"/>
    </xf>
    <xf numFmtId="2" fontId="9" fillId="2" borderId="8" xfId="4" applyNumberFormat="1" applyFont="1" applyFill="1" applyBorder="1" applyAlignment="1">
      <alignment horizontal="center"/>
    </xf>
    <xf numFmtId="2" fontId="9" fillId="2" borderId="8" xfId="1" applyNumberFormat="1" applyFont="1" applyFill="1" applyBorder="1" applyAlignment="1">
      <alignment horizontal="center"/>
    </xf>
    <xf numFmtId="2" fontId="4" fillId="0" borderId="0" xfId="1" applyNumberFormat="1" applyFont="1"/>
    <xf numFmtId="49" fontId="6" fillId="0" borderId="9" xfId="1" applyNumberFormat="1" applyFont="1" applyBorder="1" applyAlignment="1">
      <alignment horizontal="right"/>
    </xf>
    <xf numFmtId="49" fontId="6" fillId="0" borderId="8" xfId="1" applyNumberFormat="1" applyFont="1" applyBorder="1" applyAlignment="1">
      <alignment horizontal="right"/>
    </xf>
    <xf numFmtId="1" fontId="6" fillId="0" borderId="8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  <xf numFmtId="2" fontId="6" fillId="4" borderId="8" xfId="1" applyNumberFormat="1" applyFont="1" applyFill="1" applyBorder="1" applyAlignment="1">
      <alignment horizontal="center"/>
    </xf>
  </cellXfs>
  <cellStyles count="5">
    <cellStyle name="Comma 2 2 2" xfId="3"/>
    <cellStyle name="Comma 3" xfId="4"/>
    <cellStyle name="Normal" xfId="0" builtinId="0"/>
    <cellStyle name="Normal 2" xfId="1"/>
    <cellStyle name="Normal_YTD Standing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70" zoomScaleNormal="70" workbookViewId="0">
      <selection activeCell="S14" sqref="S14"/>
    </sheetView>
  </sheetViews>
  <sheetFormatPr defaultRowHeight="12.75" x14ac:dyDescent="0.2"/>
  <cols>
    <col min="1" max="1" width="8.5703125" bestFit="1" customWidth="1"/>
    <col min="2" max="2" width="15.140625" bestFit="1" customWidth="1"/>
    <col min="3" max="3" width="22.28515625" bestFit="1" customWidth="1"/>
    <col min="4" max="4" width="7.7109375" bestFit="1" customWidth="1"/>
    <col min="5" max="5" width="8.7109375" bestFit="1" customWidth="1"/>
    <col min="6" max="6" width="15.42578125" bestFit="1" customWidth="1"/>
    <col min="7" max="7" width="9.5703125" bestFit="1" customWidth="1"/>
    <col min="8" max="8" width="10.140625" bestFit="1" customWidth="1"/>
    <col min="9" max="9" width="13.85546875" bestFit="1" customWidth="1"/>
    <col min="10" max="15" width="9.140625" bestFit="1" customWidth="1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</row>
    <row r="2" spans="1:15" ht="18.7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</row>
    <row r="3" spans="1:15" ht="22.5" customHeight="1" thickBo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</row>
    <row r="4" spans="1:15" ht="32.25" thickBot="1" x14ac:dyDescent="0.3">
      <c r="A4" s="5" t="s">
        <v>3</v>
      </c>
      <c r="B4" s="6" t="s">
        <v>4</v>
      </c>
      <c r="C4" s="7"/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pans="1:15" ht="21" customHeight="1" thickBot="1" x14ac:dyDescent="0.35">
      <c r="A5" s="10" t="s">
        <v>17</v>
      </c>
      <c r="B5" s="11" t="s">
        <v>18</v>
      </c>
      <c r="C5" s="12" t="s">
        <v>19</v>
      </c>
      <c r="D5" s="13">
        <v>46</v>
      </c>
      <c r="E5" s="12">
        <v>46</v>
      </c>
      <c r="F5" s="14">
        <v>101.17</v>
      </c>
      <c r="G5" s="14">
        <v>0</v>
      </c>
      <c r="H5" s="15">
        <v>5.07</v>
      </c>
      <c r="I5" s="14">
        <v>101.17</v>
      </c>
      <c r="J5" s="16"/>
      <c r="K5" s="16"/>
      <c r="L5" s="16"/>
      <c r="M5" s="16"/>
      <c r="N5" s="16"/>
      <c r="O5" s="16"/>
    </row>
    <row r="6" spans="1:15" ht="24" customHeight="1" thickBot="1" x14ac:dyDescent="0.35">
      <c r="A6" s="10" t="s">
        <v>20</v>
      </c>
      <c r="B6" s="17" t="s">
        <v>21</v>
      </c>
      <c r="C6" s="18" t="s">
        <v>22</v>
      </c>
      <c r="D6" s="19">
        <v>49</v>
      </c>
      <c r="E6" s="18">
        <v>47</v>
      </c>
      <c r="F6" s="20">
        <v>90.95</v>
      </c>
      <c r="G6" s="20">
        <v>0.5</v>
      </c>
      <c r="H6" s="20">
        <v>3.89</v>
      </c>
      <c r="I6" s="20">
        <v>90.45</v>
      </c>
      <c r="J6" s="21">
        <f>'YTD STANDINGS @ 10-6-24'!I6-'YTD STANDINGS @ 10-6-24'!$I$5</f>
        <v>-10.719999999999999</v>
      </c>
      <c r="K6" s="22"/>
      <c r="L6" s="22"/>
      <c r="M6" s="22"/>
      <c r="N6" s="22"/>
      <c r="O6" s="22"/>
    </row>
    <row r="7" spans="1:15" ht="20.25" customHeight="1" thickBot="1" x14ac:dyDescent="0.35">
      <c r="A7" s="10" t="s">
        <v>23</v>
      </c>
      <c r="B7" s="17" t="s">
        <v>24</v>
      </c>
      <c r="C7" s="18" t="s">
        <v>25</v>
      </c>
      <c r="D7" s="19">
        <v>39</v>
      </c>
      <c r="E7" s="18">
        <v>38</v>
      </c>
      <c r="F7" s="20">
        <v>85.34</v>
      </c>
      <c r="G7" s="20">
        <v>0.25</v>
      </c>
      <c r="H7" s="20">
        <v>3.62</v>
      </c>
      <c r="I7" s="20">
        <v>85.09</v>
      </c>
      <c r="J7" s="21">
        <f>'YTD STANDINGS @ 10-6-24'!I7-'YTD STANDINGS @ 10-6-24'!$I$5</f>
        <v>-16.079999999999998</v>
      </c>
      <c r="K7" s="21">
        <f>'YTD STANDINGS @ 10-6-24'!I7-'YTD STANDINGS @ 10-6-24'!$I$6</f>
        <v>-5.3599999999999994</v>
      </c>
      <c r="L7" s="22"/>
      <c r="M7" s="22"/>
      <c r="N7" s="22"/>
      <c r="O7" s="22"/>
    </row>
    <row r="8" spans="1:15" ht="21.75" customHeight="1" thickBot="1" x14ac:dyDescent="0.35">
      <c r="A8" s="10" t="s">
        <v>26</v>
      </c>
      <c r="B8" s="17" t="s">
        <v>27</v>
      </c>
      <c r="C8" s="18" t="s">
        <v>28</v>
      </c>
      <c r="D8" s="19">
        <v>34</v>
      </c>
      <c r="E8" s="18">
        <v>34</v>
      </c>
      <c r="F8" s="20">
        <v>82.22</v>
      </c>
      <c r="G8" s="20">
        <v>0</v>
      </c>
      <c r="H8" s="20">
        <v>5.54</v>
      </c>
      <c r="I8" s="20">
        <v>82.22</v>
      </c>
      <c r="J8" s="21">
        <f>'YTD STANDINGS @ 10-6-24'!I8-'YTD STANDINGS @ 10-6-24'!$I$5</f>
        <v>-18.950000000000003</v>
      </c>
      <c r="K8" s="21">
        <f>'YTD STANDINGS @ 10-6-24'!I8-'YTD STANDINGS @ 10-6-24'!$I$6</f>
        <v>-8.230000000000004</v>
      </c>
      <c r="L8" s="21">
        <f>'YTD STANDINGS @ 10-6-24'!I8-'YTD STANDINGS @ 10-6-24'!$I$7</f>
        <v>-2.8700000000000045</v>
      </c>
      <c r="M8" s="22"/>
      <c r="N8" s="22"/>
      <c r="O8" s="22"/>
    </row>
    <row r="9" spans="1:15" ht="19.5" customHeight="1" thickBot="1" x14ac:dyDescent="0.35">
      <c r="A9" s="10" t="s">
        <v>29</v>
      </c>
      <c r="B9" s="17" t="s">
        <v>30</v>
      </c>
      <c r="C9" s="18" t="s">
        <v>31</v>
      </c>
      <c r="D9" s="19">
        <v>33</v>
      </c>
      <c r="E9" s="18">
        <v>33</v>
      </c>
      <c r="F9" s="20">
        <v>75.010000000000005</v>
      </c>
      <c r="G9" s="20">
        <v>0</v>
      </c>
      <c r="H9" s="20">
        <v>5.77</v>
      </c>
      <c r="I9" s="20">
        <v>75.010000000000005</v>
      </c>
      <c r="J9" s="21">
        <f>'YTD STANDINGS @ 10-6-24'!I9-'YTD STANDINGS @ 10-6-24'!$I$5</f>
        <v>-26.159999999999997</v>
      </c>
      <c r="K9" s="21">
        <f>'YTD STANDINGS @ 10-6-24'!I9-'YTD STANDINGS @ 10-6-24'!$I$6</f>
        <v>-15.439999999999998</v>
      </c>
      <c r="L9" s="21">
        <f>'YTD STANDINGS @ 10-6-24'!I9-'YTD STANDINGS @ 10-6-24'!$I$7</f>
        <v>-10.079999999999998</v>
      </c>
      <c r="M9" s="21">
        <f>'YTD STANDINGS @ 10-6-24'!I9-'YTD STANDINGS @ 10-6-24'!$I$8</f>
        <v>-7.2099999999999937</v>
      </c>
      <c r="N9" s="22"/>
      <c r="O9" s="22"/>
    </row>
    <row r="10" spans="1:15" ht="21" customHeight="1" thickBot="1" x14ac:dyDescent="0.35">
      <c r="A10" s="10" t="s">
        <v>32</v>
      </c>
      <c r="B10" s="17" t="s">
        <v>33</v>
      </c>
      <c r="C10" s="18" t="s">
        <v>34</v>
      </c>
      <c r="D10" s="19">
        <v>40</v>
      </c>
      <c r="E10" s="18">
        <v>39</v>
      </c>
      <c r="F10" s="20">
        <v>73.86</v>
      </c>
      <c r="G10" s="20">
        <v>0.25</v>
      </c>
      <c r="H10" s="23">
        <v>8.26</v>
      </c>
      <c r="I10" s="20">
        <v>73.61</v>
      </c>
      <c r="J10" s="21">
        <f>'YTD STANDINGS @ 10-6-24'!I10-'YTD STANDINGS @ 10-6-24'!$I$5</f>
        <v>-27.560000000000002</v>
      </c>
      <c r="K10" s="21">
        <f>'YTD STANDINGS @ 10-6-24'!I10-'YTD STANDINGS @ 10-6-24'!$I$6</f>
        <v>-16.840000000000003</v>
      </c>
      <c r="L10" s="21">
        <f>'YTD STANDINGS @ 10-6-24'!I10-'YTD STANDINGS @ 10-6-24'!$I$7</f>
        <v>-11.480000000000004</v>
      </c>
      <c r="M10" s="21">
        <f>'YTD STANDINGS @ 10-6-24'!I10-'YTD STANDINGS @ 10-6-24'!$I$8</f>
        <v>-8.61</v>
      </c>
      <c r="N10" s="21">
        <f>'YTD STANDINGS @ 10-6-24'!I10-'YTD STANDINGS @ 10-6-24'!$I$9</f>
        <v>-1.4000000000000057</v>
      </c>
      <c r="O10" s="22"/>
    </row>
    <row r="11" spans="1:15" ht="21.75" customHeight="1" thickBot="1" x14ac:dyDescent="0.35">
      <c r="A11" s="10" t="s">
        <v>35</v>
      </c>
      <c r="B11" s="17" t="s">
        <v>36</v>
      </c>
      <c r="C11" s="18" t="s">
        <v>37</v>
      </c>
      <c r="D11" s="19">
        <v>37</v>
      </c>
      <c r="E11" s="18">
        <v>37</v>
      </c>
      <c r="F11" s="20">
        <v>73.17</v>
      </c>
      <c r="G11" s="20">
        <v>0</v>
      </c>
      <c r="H11" s="20">
        <v>3.89</v>
      </c>
      <c r="I11" s="20">
        <v>73.17</v>
      </c>
      <c r="J11" s="21">
        <f>'YTD STANDINGS @ 10-6-24'!I11-'YTD STANDINGS @ 10-6-24'!$I$5</f>
        <v>-28</v>
      </c>
      <c r="K11" s="21">
        <f>'YTD STANDINGS @ 10-6-24'!I11-'YTD STANDINGS @ 10-6-24'!$I$6</f>
        <v>-17.28</v>
      </c>
      <c r="L11" s="21">
        <f>'YTD STANDINGS @ 10-6-24'!I11-'YTD STANDINGS @ 10-6-24'!$I$7</f>
        <v>-11.920000000000002</v>
      </c>
      <c r="M11" s="21">
        <f>'YTD STANDINGS @ 10-6-24'!I11-'YTD STANDINGS @ 10-6-24'!$I$8</f>
        <v>-9.0499999999999972</v>
      </c>
      <c r="N11" s="21">
        <f>'YTD STANDINGS @ 10-6-24'!I11-'YTD STANDINGS @ 10-6-24'!$I$9</f>
        <v>-1.8400000000000034</v>
      </c>
      <c r="O11" s="21">
        <f>'YTD STANDINGS @ 10-6-24'!I11-'YTD STANDINGS @ 10-6-24'!$I$10</f>
        <v>-0.43999999999999773</v>
      </c>
    </row>
    <row r="12" spans="1:15" ht="21" customHeight="1" thickBot="1" x14ac:dyDescent="0.35">
      <c r="A12" s="10" t="s">
        <v>38</v>
      </c>
      <c r="B12" s="17" t="s">
        <v>39</v>
      </c>
      <c r="C12" s="18" t="s">
        <v>40</v>
      </c>
      <c r="D12" s="19">
        <v>34</v>
      </c>
      <c r="E12" s="18">
        <v>34</v>
      </c>
      <c r="F12" s="20">
        <v>67.36</v>
      </c>
      <c r="G12" s="20">
        <v>0</v>
      </c>
      <c r="H12" s="20">
        <v>5.96</v>
      </c>
      <c r="I12" s="20">
        <v>67.36</v>
      </c>
      <c r="J12" s="21">
        <f>'YTD STANDINGS @ 10-6-24'!I12-'YTD STANDINGS @ 10-6-24'!$I$5</f>
        <v>-33.81</v>
      </c>
      <c r="K12" s="21">
        <f>'YTD STANDINGS @ 10-6-24'!I12-'YTD STANDINGS @ 10-6-24'!$I$6</f>
        <v>-23.090000000000003</v>
      </c>
      <c r="L12" s="21">
        <f>'YTD STANDINGS @ 10-6-24'!I12-'YTD STANDINGS @ 10-6-24'!$I$7</f>
        <v>-17.730000000000004</v>
      </c>
      <c r="M12" s="21">
        <f>'YTD STANDINGS @ 10-6-24'!I12-'YTD STANDINGS @ 10-6-24'!$I$8</f>
        <v>-14.86</v>
      </c>
      <c r="N12" s="21">
        <f>'YTD STANDINGS @ 10-6-24'!I12-'YTD STANDINGS @ 10-6-24'!$I$9</f>
        <v>-7.6500000000000057</v>
      </c>
      <c r="O12" s="21">
        <f>'YTD STANDINGS @ 10-6-24'!I12-'YTD STANDINGS @ 10-6-24'!$I$10</f>
        <v>-6.25</v>
      </c>
    </row>
    <row r="13" spans="1:15" ht="20.25" customHeight="1" thickBot="1" x14ac:dyDescent="0.35">
      <c r="A13" s="10" t="s">
        <v>41</v>
      </c>
      <c r="B13" s="17" t="s">
        <v>42</v>
      </c>
      <c r="C13" s="18" t="s">
        <v>43</v>
      </c>
      <c r="D13" s="19">
        <v>40</v>
      </c>
      <c r="E13" s="18">
        <v>39</v>
      </c>
      <c r="F13" s="20">
        <v>65.05</v>
      </c>
      <c r="G13" s="20">
        <v>0.25</v>
      </c>
      <c r="H13" s="20">
        <v>3.59</v>
      </c>
      <c r="I13" s="20">
        <v>64.8</v>
      </c>
      <c r="J13" s="21">
        <f>'YTD STANDINGS @ 10-6-24'!I13-'YTD STANDINGS @ 10-6-24'!$I$5</f>
        <v>-36.370000000000005</v>
      </c>
      <c r="K13" s="21">
        <f>'YTD STANDINGS @ 10-6-24'!I13-'YTD STANDINGS @ 10-6-24'!$I$6</f>
        <v>-25.650000000000006</v>
      </c>
      <c r="L13" s="21">
        <f>'YTD STANDINGS @ 10-6-24'!I13-'YTD STANDINGS @ 10-6-24'!$I$7</f>
        <v>-20.290000000000006</v>
      </c>
      <c r="M13" s="21">
        <f>'YTD STANDINGS @ 10-6-24'!I13-'YTD STANDINGS @ 10-6-24'!$I$8</f>
        <v>-17.420000000000002</v>
      </c>
      <c r="N13" s="21">
        <f>'YTD STANDINGS @ 10-6-24'!I13-'YTD STANDINGS @ 10-6-24'!$I$9</f>
        <v>-10.210000000000008</v>
      </c>
      <c r="O13" s="21">
        <f>'YTD STANDINGS @ 10-6-24'!I13-'YTD STANDINGS @ 10-6-24'!$I$10</f>
        <v>-8.8100000000000023</v>
      </c>
    </row>
    <row r="14" spans="1:15" ht="19.5" customHeight="1" thickBot="1" x14ac:dyDescent="0.35">
      <c r="A14" s="10" t="s">
        <v>44</v>
      </c>
      <c r="B14" s="24" t="s">
        <v>45</v>
      </c>
      <c r="C14" s="18" t="s">
        <v>46</v>
      </c>
      <c r="D14" s="18">
        <v>25</v>
      </c>
      <c r="E14" s="18">
        <v>24</v>
      </c>
      <c r="F14" s="20">
        <v>49.45</v>
      </c>
      <c r="G14" s="20">
        <v>0.25</v>
      </c>
      <c r="H14" s="20">
        <v>4.37</v>
      </c>
      <c r="I14" s="20">
        <v>49.2</v>
      </c>
      <c r="J14" s="21">
        <f>'YTD STANDINGS @ 10-6-24'!I14-'YTD STANDINGS @ 10-6-24'!$I$5</f>
        <v>-51.97</v>
      </c>
      <c r="K14" s="21">
        <f>'YTD STANDINGS @ 10-6-24'!I14-'YTD STANDINGS @ 10-6-24'!$I$6</f>
        <v>-41.25</v>
      </c>
      <c r="L14" s="21">
        <f>'YTD STANDINGS @ 10-6-24'!I14-'YTD STANDINGS @ 10-6-24'!$I$7</f>
        <v>-35.89</v>
      </c>
      <c r="M14" s="21">
        <f>'YTD STANDINGS @ 10-6-24'!I14-'YTD STANDINGS @ 10-6-24'!$I$8</f>
        <v>-33.019999999999996</v>
      </c>
      <c r="N14" s="21">
        <f>'YTD STANDINGS @ 10-6-24'!I14-'YTD STANDINGS @ 10-6-24'!$I$9</f>
        <v>-25.810000000000002</v>
      </c>
      <c r="O14" s="21">
        <f>'YTD STANDINGS @ 10-6-24'!I14-'YTD STANDINGS @ 10-6-24'!$I$10</f>
        <v>-24.409999999999997</v>
      </c>
    </row>
    <row r="15" spans="1:15" ht="20.25" customHeight="1" thickBot="1" x14ac:dyDescent="0.35">
      <c r="A15" s="10" t="s">
        <v>47</v>
      </c>
      <c r="B15" s="24" t="s">
        <v>48</v>
      </c>
      <c r="C15" s="18" t="s">
        <v>49</v>
      </c>
      <c r="D15" s="25">
        <v>15</v>
      </c>
      <c r="E15" s="25">
        <v>14</v>
      </c>
      <c r="F15" s="26">
        <v>26.13</v>
      </c>
      <c r="G15" s="26">
        <v>0.25</v>
      </c>
      <c r="H15" s="27">
        <v>2.62</v>
      </c>
      <c r="I15" s="20">
        <v>25.88</v>
      </c>
      <c r="J15" s="21">
        <f>'YTD STANDINGS @ 10-6-24'!I15-'YTD STANDINGS @ 10-6-24'!$I$5</f>
        <v>-75.290000000000006</v>
      </c>
      <c r="K15" s="21">
        <f>'YTD STANDINGS @ 10-6-24'!I15-'YTD STANDINGS @ 10-6-24'!$I$6</f>
        <v>-64.570000000000007</v>
      </c>
      <c r="L15" s="21">
        <f>'YTD STANDINGS @ 10-6-24'!I15-'YTD STANDINGS @ 10-6-24'!$I$7</f>
        <v>-59.210000000000008</v>
      </c>
      <c r="M15" s="21">
        <f>'YTD STANDINGS @ 10-6-24'!I15-'YTD STANDINGS @ 10-6-24'!$I$8</f>
        <v>-56.34</v>
      </c>
      <c r="N15" s="21">
        <f>'YTD STANDINGS @ 10-6-24'!I15-'YTD STANDINGS @ 10-6-24'!$I$9</f>
        <v>-49.13000000000001</v>
      </c>
      <c r="O15" s="21">
        <f>'YTD STANDINGS @ 10-6-24'!I15-'YTD STANDINGS @ 10-6-24'!$I$10</f>
        <v>-47.730000000000004</v>
      </c>
    </row>
    <row r="16" spans="1:15" ht="21" customHeight="1" thickBot="1" x14ac:dyDescent="0.35">
      <c r="A16" s="10" t="s">
        <v>50</v>
      </c>
      <c r="B16" s="17" t="s">
        <v>36</v>
      </c>
      <c r="C16" s="18" t="s">
        <v>51</v>
      </c>
      <c r="D16" s="19">
        <v>9</v>
      </c>
      <c r="E16" s="18">
        <v>9</v>
      </c>
      <c r="F16" s="20">
        <v>23.54</v>
      </c>
      <c r="G16" s="20">
        <v>0</v>
      </c>
      <c r="H16" s="20">
        <v>5.54</v>
      </c>
      <c r="I16" s="20">
        <v>23.54</v>
      </c>
      <c r="J16" s="21"/>
      <c r="K16" s="21"/>
      <c r="L16" s="21"/>
      <c r="M16" s="21"/>
      <c r="N16" s="21"/>
      <c r="O16" s="21"/>
    </row>
    <row r="17" spans="1:15" ht="21.75" customHeight="1" thickBot="1" x14ac:dyDescent="0.35">
      <c r="A17" s="10" t="s">
        <v>52</v>
      </c>
      <c r="B17" s="17" t="s">
        <v>53</v>
      </c>
      <c r="C17" s="18" t="s">
        <v>37</v>
      </c>
      <c r="D17" s="19">
        <v>10</v>
      </c>
      <c r="E17" s="18">
        <v>9</v>
      </c>
      <c r="F17" s="20">
        <v>21.14</v>
      </c>
      <c r="G17" s="20">
        <v>0.25</v>
      </c>
      <c r="H17" s="20">
        <v>3.81</v>
      </c>
      <c r="I17" s="20">
        <v>20.89</v>
      </c>
      <c r="J17" s="21"/>
      <c r="K17" s="21"/>
      <c r="L17" s="21"/>
      <c r="M17" s="21"/>
      <c r="N17" s="21"/>
      <c r="O17" s="21"/>
    </row>
    <row r="18" spans="1:15" ht="22.5" customHeight="1" thickBot="1" x14ac:dyDescent="0.35">
      <c r="A18" s="10" t="s">
        <v>54</v>
      </c>
      <c r="B18" s="17" t="s">
        <v>55</v>
      </c>
      <c r="C18" s="18" t="s">
        <v>56</v>
      </c>
      <c r="D18" s="19">
        <v>5</v>
      </c>
      <c r="E18" s="18">
        <v>5</v>
      </c>
      <c r="F18" s="20">
        <v>7.95</v>
      </c>
      <c r="G18" s="20">
        <v>0</v>
      </c>
      <c r="H18" s="20">
        <v>3.31</v>
      </c>
      <c r="I18" s="20">
        <v>7.95</v>
      </c>
      <c r="J18" s="21"/>
      <c r="K18" s="21"/>
      <c r="L18" s="21"/>
      <c r="M18" s="21"/>
      <c r="N18" s="21"/>
      <c r="O18" s="21"/>
    </row>
    <row r="19" spans="1:15" ht="20.25" customHeight="1" thickBot="1" x14ac:dyDescent="0.35">
      <c r="A19" s="10" t="s">
        <v>57</v>
      </c>
      <c r="B19" s="24"/>
      <c r="C19" s="18"/>
      <c r="D19" s="18"/>
      <c r="E19" s="18"/>
      <c r="F19" s="20"/>
      <c r="G19" s="20"/>
      <c r="H19" s="28"/>
      <c r="I19" s="20"/>
      <c r="J19" s="21"/>
      <c r="K19" s="21"/>
      <c r="L19" s="21"/>
      <c r="M19" s="21"/>
      <c r="N19" s="21"/>
      <c r="O19" s="21"/>
    </row>
    <row r="20" spans="1:15" ht="22.5" customHeight="1" thickBot="1" x14ac:dyDescent="0.3">
      <c r="A20" s="29" t="s">
        <v>58</v>
      </c>
      <c r="B20" s="30"/>
      <c r="C20" s="31"/>
      <c r="D20" s="32"/>
      <c r="E20" s="32"/>
      <c r="F20" s="33"/>
      <c r="G20" s="33"/>
      <c r="H20" s="33"/>
      <c r="I20" s="34"/>
      <c r="J20" s="35"/>
      <c r="K20" s="35"/>
      <c r="L20" s="35"/>
      <c r="M20" s="35"/>
      <c r="N20" s="35"/>
      <c r="O20" s="35"/>
    </row>
    <row r="21" spans="1:15" ht="31.5" customHeight="1" thickTop="1" thickBot="1" x14ac:dyDescent="0.3">
      <c r="A21" s="36" t="s">
        <v>59</v>
      </c>
      <c r="B21" s="37"/>
      <c r="C21" s="37"/>
      <c r="D21" s="38">
        <f>SUM(D1:D20)</f>
        <v>416</v>
      </c>
      <c r="E21" s="38">
        <f>SUM(E1:E20)</f>
        <v>408</v>
      </c>
      <c r="F21" s="39">
        <f>SUM(F1:F20)</f>
        <v>842.34</v>
      </c>
      <c r="G21" s="39">
        <f>SUM(G1:G20)</f>
        <v>2</v>
      </c>
      <c r="H21" s="40"/>
      <c r="I21" s="39">
        <f>SUM(I1:I20)</f>
        <v>840.34</v>
      </c>
      <c r="J21" s="2"/>
      <c r="K21" s="2"/>
      <c r="L21" s="2"/>
      <c r="M21" s="2"/>
      <c r="N21" s="2"/>
      <c r="O21" s="2"/>
    </row>
    <row r="22" spans="1:15" ht="13.5" thickTop="1" x14ac:dyDescent="0.2"/>
  </sheetData>
  <mergeCells count="4">
    <mergeCell ref="A1:I1"/>
    <mergeCell ref="A2:I2"/>
    <mergeCell ref="A3:I3"/>
    <mergeCell ref="B4:C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YTD STANDINGS @ 10-6-24</vt:lpstr>
      <vt:lpstr>'YTD STANDINGS @ 10-6-24'!Print_Area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Schwartz</dc:creator>
  <cp:lastModifiedBy>Amy Schwartz</cp:lastModifiedBy>
  <dcterms:created xsi:type="dcterms:W3CDTF">2024-10-20T18:29:15Z</dcterms:created>
  <dcterms:modified xsi:type="dcterms:W3CDTF">2024-10-20T18:30:33Z</dcterms:modified>
</cp:coreProperties>
</file>